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56" i="1" l="1"/>
  <c r="S33" i="1" l="1"/>
  <c r="S14" i="1" l="1"/>
  <c r="S9" i="1" l="1"/>
  <c r="S45" i="1"/>
  <c r="S52" i="1" s="1"/>
  <c r="S42" i="1" l="1"/>
  <c r="S37" i="1"/>
  <c r="S24" i="1"/>
  <c r="S20" i="1"/>
  <c r="S17" i="1"/>
  <c r="S29" i="1" l="1"/>
  <c r="S53" i="1" s="1"/>
  <c r="H56" i="1" l="1"/>
</calcChain>
</file>

<file path=xl/sharedStrings.xml><?xml version="1.0" encoding="utf-8"?>
<sst xmlns="http://schemas.openxmlformats.org/spreadsheetml/2006/main" count="75" uniqueCount="66">
  <si>
    <t>ОТЧЕТ О ПРОВЕДЕНИИ НЕЗАВИСИМОЙ ОЦЕНКИ КАЧЕСТВА СОЦИАЛЬНЫХ УСЛУГ</t>
  </si>
  <si>
    <t>Сведения, полученные в ходе аудита</t>
  </si>
  <si>
    <t>Проверяемые критерии (разделы деятельности)</t>
  </si>
  <si>
    <t xml:space="preserve">Выявленные несоответствия </t>
  </si>
  <si>
    <t>Оценка в баллах</t>
  </si>
  <si>
    <t>1. Полнота и актуальность информации  об организации социального обслуживания, размещаемой на общедоступных информационных ресурсах ( на информационных стендах в помещении организации социального обслуживания, органов исполнительной власти в информационно-телекоммуникационной сети «Интернет» (сумма значений показателей 1.1-1.3)</t>
  </si>
  <si>
    <t>1.1. «Открытость и прозрачность государственных и муниципальных учреждений» - показатель рейтинга на  официальном сайте для размещения информации о государственных и муниципальных учреждениях (www.bus.gov.ru)  в сети «Интернет»</t>
  </si>
  <si>
    <t>1.2. соответствие информации о деятельности организации социального обслуживания, размещенной  на официальном сайте организации социального обслуживания в сети «Интернет», порядку размещения информации  на официальном сайте поставщика социальных услуг в сети «Интернет», утверждаемому  уполномоченным органом исполнительной власти согласно части 3 статьи 13 Федерального закона от 28 декабря 2013 г. №442-ФЗ «Об  основах социального обслуживания граждан в Российской Федерации»</t>
  </si>
  <si>
    <t>1.3. Наличие информации о деятельности организации социального обслуживания (в том числе о перечне, порядке и условиях предоставления социальных услуг) на информационных стендах в помещениях организации, размещение ее в брошюрах, буклетах</t>
  </si>
  <si>
    <t>2. Наличие альтернативной официального сайта  организации социального обслуживания в сети «Интернет» для инвалидов по зрению</t>
  </si>
  <si>
    <t>I. ПОКАЗАТЕЛИ, ХАРАКТЕРИЗУЮЩИЕ ОТКРЫТОСТЬ И ДОСТУПНОСТЬ ИНФОРМАЦИИ ОБ ОРГАНИЗАЦИИ  СОЦИАЛЬНОГО ОБСЛУЖИВАНИЯ</t>
  </si>
  <si>
    <t>3. Наличие дистанционных способов  взаимодействия организации и получателей социальных услуг (получение информации , запись на прием</t>
  </si>
  <si>
    <t xml:space="preserve">3.1. телефон </t>
  </si>
  <si>
    <t>3.2. электронная почта, электронные сервисы на официальном сайте организации в сети «Интернет»</t>
  </si>
  <si>
    <t>4.Результативность рассмотрения обращений при использовании дистанционных способов взаимодействия с получателями социальных услуг  для получения необходимой информации (сумма  значений показателей (4.1-4.2.)</t>
  </si>
  <si>
    <t>4.1. доля результативных звонков по телефону в организацию социального обслуживания для получения необходимой информации от общего числа контрольных звонков</t>
  </si>
  <si>
    <t>4.2. доля результативных обращений в организацию социального обслуживания по электронной почте или с помощью электронных сервисов на официальном сайте организации в сети «Интернет» для получения необходимой информации от общего числа контрольных обращений</t>
  </si>
  <si>
    <t>5. Наличие возможности направления заявления (жалобы), предложений и отзывов о качестве предоставления социальных услуг (сумма показателей 5.1-5.3.</t>
  </si>
  <si>
    <t>5.1 лично в организацию социального обслуживания</t>
  </si>
  <si>
    <t>5.2. в электронной форме на официальном сайте организации социального обслуживания в сети «Интернет»</t>
  </si>
  <si>
    <t>5.3. по телефону /на «горячую линию» уполномоченного исполнительного органа государственной власти в сфере социального обслуживания</t>
  </si>
  <si>
    <t>6.Наличие информации о порядке подачи жалобы по вопросам качества оказания социальных услуг</t>
  </si>
  <si>
    <t>6.1. в общедоступных местах на информационных стендах в организации социального обслуживания</t>
  </si>
  <si>
    <t>6.2. на  официальном сайте организации социального обслуживания в сети «Интернет»</t>
  </si>
  <si>
    <t>6.3. на официальном сайте уполномоченного исполнительного органа государственной власти в сфере социального обслуживания в сети «Интернет»</t>
  </si>
  <si>
    <t>7. Доля получателей социальных услуг, удовлетворенных качеством, полнотой и доступностью информации (при личном обращении, по телефону, на официальном сайте организации социального обслуживания) о работе организации социального обслуживания, в том числе о перечне и порядке предоставления социальных услуг, от общего числа опрошенных получателей социальных услуг</t>
  </si>
  <si>
    <t>Итого по  показателю I</t>
  </si>
  <si>
    <t>II. Показатели, характеризующие комфортность условий предоставления социальных услуг и доступность их получения</t>
  </si>
  <si>
    <t>2.2. Доля получателей услуг (в том числе инвалидов и других маломобильных групп получателей услуг), считающих условия оказания услуг доступными, от общего числа опрошенных</t>
  </si>
  <si>
    <t>2.3. Укомплектованность организации социального обслуживания специалистами, осуществляющими предоставление социальных услуг</t>
  </si>
  <si>
    <t>Итого по показателю II</t>
  </si>
  <si>
    <t>III. Показатели, характеризующие время ожидания предоставления социальной услуги</t>
  </si>
  <si>
    <t>3.1. Доля получателей социальных услуг, которые ожидали  предоставление услуги в организации социального обслуживания больше срока, установленного при назначении данной услуги, от общего числа опрошенных</t>
  </si>
  <si>
    <t>3.2.Среднее время ожидания приема к специалисту организации социального обслуживания при личном обращении граждан для получения информации о работе организации социального обслуживания, порядке предоставления социальных услуг (среди опрошенных потребителей социальных услуг)</t>
  </si>
  <si>
    <t>Итого по показателю III</t>
  </si>
  <si>
    <t>4.1. Доля получателей социальных услуг (либо их родственников), которые высоко оценивают доброжелательность, вежливость и  внимательность работников организации социального обслуживания, от общего числа опрошенных</t>
  </si>
  <si>
    <t>4.2. Доля получателей социальных услуг, которые высоко оценивают компетентность работников организации социального обслуживания, от общего числа опрошенных</t>
  </si>
  <si>
    <t xml:space="preserve">4.3. Доля работников (кроме административно-управленческого персонала), прошедших повышение квалификации/профессиональную переподготовку по профилю социальной работы или иной осуществляемой в организации социального обслуживания деятельности за последние три года,
от общего числа работников
</t>
  </si>
  <si>
    <t>Итого по показателю IV</t>
  </si>
  <si>
    <t>V. Показатели, характеризующие удовлетворенность качеством оказания услуг</t>
  </si>
  <si>
    <t>5.1. Доля получателей социальных услуг, которые положительно оценивают изменение качества жизни в результате получения социальных услуг в организации социального обслуживания, от числа опрошенных</t>
  </si>
  <si>
    <t xml:space="preserve">5.2. Доля получателей социальных услуг, удовлетворенных условиями предоставления социальных услуг, от числа опрошенных, 
в том числе удовлетворенных:
</t>
  </si>
  <si>
    <t xml:space="preserve">5.2.1. порядком оплаты  социальных услуг
</t>
  </si>
  <si>
    <t>5.2.2. конфиденциальностью предоставления социальных услуг</t>
  </si>
  <si>
    <t>5.2.3. периодичностью прихода социальных работников на дом</t>
  </si>
  <si>
    <t>5.2.4. оперативностью решения вопросов</t>
  </si>
  <si>
    <t xml:space="preserve">5.3. Количество зарегистрированных в организации социального обслуживания жалоб получателей социальных услуг на качество услуг, предоставленных организацией в отчетном периоде на 100 получателей социальных услуг (в течение года): </t>
  </si>
  <si>
    <t xml:space="preserve">5.2. Доля получателей социальных услуг, которые готовы рекомендовать организацию социального обслуживания родственникам и знакомым, нуждающимся в социальном обслуживании, от общего числа опрошенных </t>
  </si>
  <si>
    <t>Итого по показателю V</t>
  </si>
  <si>
    <t xml:space="preserve">Итоговая сумма баллов </t>
  </si>
  <si>
    <t>не выявлено</t>
  </si>
  <si>
    <t xml:space="preserve">не выявлено    
</t>
  </si>
  <si>
    <t>информация о порядке подачи жалобы по вопросам качества оказания социальных услуг отсутствует</t>
  </si>
  <si>
    <t>информация о порядке подачи жалобы по вопросам качества оказания социальных услуг отсутствует на информационных  стендах, официальном сайте поставщика услуг, на официальном сайте уполномоченного исполнительного органа государственной власти в сфере социального обслуживания в сети «Интернет»</t>
  </si>
  <si>
    <t xml:space="preserve"> %</t>
  </si>
  <si>
    <t>Итоговый балл</t>
  </si>
  <si>
    <t>Дата проведения аудита: 22.11.2016 г.</t>
  </si>
  <si>
    <t xml:space="preserve">Цель: независимая оценка качества оказания социальных услуг центрами (комплексными центрами) социального обслуживания населения, подведомственными комитету социального обеспечения Курской области
</t>
  </si>
  <si>
    <t>IV. Показатели, характеризующие доброжелательность, вежливость, компетентность работников организаций социального обслуживания</t>
  </si>
  <si>
    <t>Адрес учреждения: Россия, Курская область, п. Медвенка, ул. Советская 68-в.</t>
  </si>
  <si>
    <t xml:space="preserve">На официальном сайте отсутствует информация:  
о порядке подачи жалобы на качество оказания услуг.  </t>
  </si>
  <si>
    <t>На официальном сайте отсутствует информация:  
о порядке подачи жалобы на качество оказания услуг.</t>
  </si>
  <si>
    <t>меннее 15 минут</t>
  </si>
  <si>
    <t xml:space="preserve">Наименование проверяемого учреждения: ОБУСО  КЦСОН  Медвенского района </t>
  </si>
  <si>
    <t xml:space="preserve">Аудиторская группа: 
зав. кафедрой социальной работы, культуры 
и социального права КИСО (филиала) РГСУ, 
к.и.н., доцент                                                                              _____________________         Т.Б. Белозерова
доцент кафедры социальной работы, культуры 
и социального права КИСО (филиала) РГСУ, 
к.псих. наук, доцент                                                                  _____________________             Е.П. Непочатых 
профессор кафедры социальной работы, культуры 
и социального права КИСО (филиала) РГСУ, 
д.б.н., профессор                                                                       _____________________              Ю.В. Фурман
</t>
  </si>
  <si>
    <t>из возможных 26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</si>
</sst>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0" borderId="0" xfId="0" applyFont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2" fontId="1" fillId="0" borderId="1" xfId="0" applyNumberFormat="1" applyFont="1" applyBorder="1" applyAlignment="1">
      <alignment horizontal="justify"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10" fontId="3" fillId="0" borderId="2" xfId="0" applyNumberFormat="1" applyFont="1" applyBorder="1" applyAlignment="1">
      <alignment horizontal="justify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justify" vertical="center"/>
    </xf>
    <xf numFmtId="0" fontId="3" fillId="0" borderId="3" xfId="0" applyFont="1" applyFill="1" applyBorder="1" applyAlignment="1">
      <alignment horizontal="justify" vertical="center"/>
    </xf>
    <xf numFmtId="0" fontId="3" fillId="0" borderId="4" xfId="0" applyFont="1" applyFill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5" xfId="0" applyBorder="1"/>
    <xf numFmtId="0" fontId="3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tabSelected="1" topLeftCell="F25" zoomScale="75" zoomScaleNormal="75" workbookViewId="0">
      <selection activeCell="Z8" sqref="Z8"/>
    </sheetView>
  </sheetViews>
  <sheetFormatPr defaultRowHeight="18.75" x14ac:dyDescent="0.25"/>
  <cols>
    <col min="1" max="5" width="9.140625" hidden="1" customWidth="1"/>
    <col min="6" max="11" width="9.140625" style="8"/>
    <col min="12" max="12" width="18" style="8" customWidth="1"/>
    <col min="13" max="13" width="9.140625" style="8"/>
    <col min="14" max="14" width="25" style="8" customWidth="1"/>
    <col min="15" max="16" width="9.140625" style="8" hidden="1" customWidth="1"/>
    <col min="17" max="17" width="3.140625" style="8" customWidth="1"/>
    <col min="18" max="18" width="9.140625" style="8" hidden="1" customWidth="1"/>
    <col min="19" max="19" width="9.140625" style="9"/>
    <col min="20" max="20" width="5.28515625" style="9" customWidth="1"/>
    <col min="21" max="21" width="4.42578125" style="9" hidden="1" customWidth="1"/>
  </cols>
  <sheetData>
    <row r="1" spans="6:22" x14ac:dyDescent="0.25">
      <c r="F1" s="45" t="s">
        <v>0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6:22" ht="44.25" customHeight="1" x14ac:dyDescent="0.25">
      <c r="F2" s="46" t="s">
        <v>63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6:22" ht="35.25" customHeight="1" x14ac:dyDescent="0.25">
      <c r="F3" s="46" t="s">
        <v>59</v>
      </c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6:22" ht="87" customHeight="1" x14ac:dyDescent="0.25">
      <c r="F4" s="47" t="s">
        <v>57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6:22" ht="31.5" customHeight="1" x14ac:dyDescent="0.25">
      <c r="F5" s="46" t="s">
        <v>56</v>
      </c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6:22" ht="44.25" customHeight="1" x14ac:dyDescent="0.25">
      <c r="F6" s="46" t="s">
        <v>1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6:22" s="1" customFormat="1" ht="55.5" customHeight="1" x14ac:dyDescent="0.25">
      <c r="F7" s="22" t="s">
        <v>2</v>
      </c>
      <c r="G7" s="23"/>
      <c r="H7" s="23"/>
      <c r="I7" s="23"/>
      <c r="J7" s="23"/>
      <c r="K7" s="23"/>
      <c r="L7" s="37"/>
      <c r="M7" s="40" t="s">
        <v>3</v>
      </c>
      <c r="N7" s="40"/>
      <c r="O7" s="40"/>
      <c r="P7" s="40"/>
      <c r="Q7" s="40"/>
      <c r="R7" s="40"/>
      <c r="S7" s="52" t="s">
        <v>4</v>
      </c>
      <c r="T7" s="52"/>
      <c r="U7" s="52"/>
      <c r="V7" s="55"/>
    </row>
    <row r="8" spans="6:22" ht="51" customHeight="1" x14ac:dyDescent="0.25">
      <c r="F8" s="13" t="s">
        <v>10</v>
      </c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14"/>
      <c r="V8" s="56"/>
    </row>
    <row r="9" spans="6:22" ht="261.75" customHeight="1" x14ac:dyDescent="0.25">
      <c r="F9" s="40" t="s">
        <v>5</v>
      </c>
      <c r="G9" s="40"/>
      <c r="H9" s="40"/>
      <c r="I9" s="40"/>
      <c r="J9" s="40"/>
      <c r="K9" s="40"/>
      <c r="L9" s="40"/>
      <c r="M9" s="48" t="s">
        <v>60</v>
      </c>
      <c r="N9" s="38"/>
      <c r="O9" s="38"/>
      <c r="P9" s="38"/>
      <c r="Q9" s="38"/>
      <c r="R9" s="39"/>
      <c r="S9" s="49">
        <f>S10+S11+S12</f>
        <v>3</v>
      </c>
      <c r="T9" s="49"/>
      <c r="U9" s="49"/>
      <c r="V9" s="56"/>
    </row>
    <row r="10" spans="6:22" ht="152.25" customHeight="1" x14ac:dyDescent="0.25">
      <c r="F10" s="48" t="s">
        <v>6</v>
      </c>
      <c r="G10" s="38"/>
      <c r="H10" s="38"/>
      <c r="I10" s="38"/>
      <c r="J10" s="38"/>
      <c r="K10" s="38"/>
      <c r="L10" s="39"/>
      <c r="M10" s="27" t="s">
        <v>50</v>
      </c>
      <c r="N10" s="16"/>
      <c r="O10" s="16"/>
      <c r="P10" s="16"/>
      <c r="Q10" s="16"/>
      <c r="R10" s="17"/>
      <c r="S10" s="18">
        <v>1</v>
      </c>
      <c r="T10" s="19"/>
      <c r="U10" s="20"/>
      <c r="V10" s="56"/>
    </row>
    <row r="11" spans="6:22" ht="268.5" customHeight="1" x14ac:dyDescent="0.25">
      <c r="F11" s="21" t="s">
        <v>7</v>
      </c>
      <c r="G11" s="21"/>
      <c r="H11" s="21"/>
      <c r="I11" s="21"/>
      <c r="J11" s="21"/>
      <c r="K11" s="21"/>
      <c r="L11" s="21"/>
      <c r="M11" s="48" t="s">
        <v>61</v>
      </c>
      <c r="N11" s="16"/>
      <c r="O11" s="16"/>
      <c r="P11" s="16"/>
      <c r="Q11" s="16"/>
      <c r="R11" s="17"/>
      <c r="S11" s="18">
        <v>1</v>
      </c>
      <c r="T11" s="19"/>
      <c r="U11" s="20"/>
      <c r="V11" s="56"/>
    </row>
    <row r="12" spans="6:22" ht="166.5" customHeight="1" x14ac:dyDescent="0.25">
      <c r="F12" s="21" t="s">
        <v>8</v>
      </c>
      <c r="G12" s="21"/>
      <c r="H12" s="21"/>
      <c r="I12" s="21"/>
      <c r="J12" s="21"/>
      <c r="K12" s="21"/>
      <c r="L12" s="21"/>
      <c r="M12" s="48" t="s">
        <v>51</v>
      </c>
      <c r="N12" s="16"/>
      <c r="O12" s="16"/>
      <c r="P12" s="16"/>
      <c r="Q12" s="16"/>
      <c r="R12" s="17"/>
      <c r="S12" s="18">
        <v>1</v>
      </c>
      <c r="T12" s="19"/>
      <c r="U12" s="20"/>
      <c r="V12" s="56"/>
    </row>
    <row r="13" spans="6:22" ht="96" customHeight="1" x14ac:dyDescent="0.25">
      <c r="F13" s="40" t="s">
        <v>9</v>
      </c>
      <c r="G13" s="40"/>
      <c r="H13" s="40"/>
      <c r="I13" s="40"/>
      <c r="J13" s="40"/>
      <c r="K13" s="40"/>
      <c r="L13" s="40"/>
      <c r="M13" s="27" t="s">
        <v>50</v>
      </c>
      <c r="N13" s="16"/>
      <c r="O13" s="16"/>
      <c r="P13" s="16"/>
      <c r="Q13" s="16"/>
      <c r="R13" s="17"/>
      <c r="S13" s="18">
        <v>1</v>
      </c>
      <c r="T13" s="19"/>
      <c r="U13" s="20"/>
      <c r="V13" s="56"/>
    </row>
    <row r="14" spans="6:22" ht="147" customHeight="1" x14ac:dyDescent="0.25">
      <c r="F14" s="40" t="s">
        <v>11</v>
      </c>
      <c r="G14" s="40"/>
      <c r="H14" s="40"/>
      <c r="I14" s="40"/>
      <c r="J14" s="40"/>
      <c r="K14" s="40"/>
      <c r="L14" s="40"/>
      <c r="M14" s="27" t="s">
        <v>50</v>
      </c>
      <c r="N14" s="16"/>
      <c r="O14" s="16"/>
      <c r="P14" s="16"/>
      <c r="Q14" s="16"/>
      <c r="R14" s="17"/>
      <c r="S14" s="18">
        <f>S15+S16</f>
        <v>2</v>
      </c>
      <c r="T14" s="19"/>
      <c r="U14" s="20"/>
      <c r="V14" s="56"/>
    </row>
    <row r="15" spans="6:22" ht="74.25" customHeight="1" x14ac:dyDescent="0.25">
      <c r="F15" s="21" t="s">
        <v>12</v>
      </c>
      <c r="G15" s="21"/>
      <c r="H15" s="21"/>
      <c r="I15" s="21"/>
      <c r="J15" s="21"/>
      <c r="K15" s="21"/>
      <c r="L15" s="21"/>
      <c r="M15" s="27" t="s">
        <v>50</v>
      </c>
      <c r="N15" s="16"/>
      <c r="O15" s="16"/>
      <c r="P15" s="16"/>
      <c r="Q15" s="16"/>
      <c r="R15" s="17"/>
      <c r="S15" s="18">
        <v>1</v>
      </c>
      <c r="T15" s="19"/>
      <c r="U15" s="20"/>
      <c r="V15" s="56"/>
    </row>
    <row r="16" spans="6:22" ht="74.25" customHeight="1" x14ac:dyDescent="0.25">
      <c r="F16" s="21" t="s">
        <v>13</v>
      </c>
      <c r="G16" s="21"/>
      <c r="H16" s="21"/>
      <c r="I16" s="21"/>
      <c r="J16" s="21"/>
      <c r="K16" s="21"/>
      <c r="L16" s="21"/>
      <c r="M16" s="27" t="s">
        <v>50</v>
      </c>
      <c r="N16" s="16"/>
      <c r="O16" s="16"/>
      <c r="P16" s="16"/>
      <c r="Q16" s="16"/>
      <c r="R16" s="17"/>
      <c r="S16" s="18">
        <v>1</v>
      </c>
      <c r="T16" s="19"/>
      <c r="U16" s="20"/>
      <c r="V16" s="56"/>
    </row>
    <row r="17" spans="6:22" ht="129.75" customHeight="1" x14ac:dyDescent="0.25">
      <c r="F17" s="40" t="s">
        <v>14</v>
      </c>
      <c r="G17" s="40"/>
      <c r="H17" s="40"/>
      <c r="I17" s="40"/>
      <c r="J17" s="40"/>
      <c r="K17" s="40"/>
      <c r="L17" s="40"/>
      <c r="M17" s="27"/>
      <c r="N17" s="16"/>
      <c r="O17" s="16"/>
      <c r="P17" s="16"/>
      <c r="Q17" s="16"/>
      <c r="R17" s="17"/>
      <c r="S17" s="18">
        <f>S18+S19</f>
        <v>2</v>
      </c>
      <c r="T17" s="19"/>
      <c r="U17" s="20"/>
      <c r="V17" s="56"/>
    </row>
    <row r="18" spans="6:22" ht="96.75" customHeight="1" x14ac:dyDescent="0.25">
      <c r="F18" s="21" t="s">
        <v>15</v>
      </c>
      <c r="G18" s="21"/>
      <c r="H18" s="21"/>
      <c r="I18" s="21"/>
      <c r="J18" s="21"/>
      <c r="K18" s="21"/>
      <c r="L18" s="21"/>
      <c r="M18" s="15">
        <v>1</v>
      </c>
      <c r="N18" s="16"/>
      <c r="O18" s="16"/>
      <c r="P18" s="16"/>
      <c r="Q18" s="16"/>
      <c r="R18" s="17"/>
      <c r="S18" s="18">
        <v>1</v>
      </c>
      <c r="T18" s="19"/>
      <c r="U18" s="20"/>
      <c r="V18" s="56"/>
    </row>
    <row r="19" spans="6:22" ht="137.25" customHeight="1" x14ac:dyDescent="0.25">
      <c r="F19" s="21" t="s">
        <v>16</v>
      </c>
      <c r="G19" s="21"/>
      <c r="H19" s="21"/>
      <c r="I19" s="21"/>
      <c r="J19" s="21"/>
      <c r="K19" s="21"/>
      <c r="L19" s="21"/>
      <c r="M19" s="15">
        <v>1</v>
      </c>
      <c r="N19" s="16"/>
      <c r="O19" s="16"/>
      <c r="P19" s="16"/>
      <c r="Q19" s="16"/>
      <c r="R19" s="17"/>
      <c r="S19" s="18">
        <v>1</v>
      </c>
      <c r="T19" s="19"/>
      <c r="U19" s="20"/>
      <c r="V19" s="56"/>
    </row>
    <row r="20" spans="6:22" ht="127.5" customHeight="1" x14ac:dyDescent="0.25">
      <c r="F20" s="40" t="s">
        <v>17</v>
      </c>
      <c r="G20" s="40"/>
      <c r="H20" s="40"/>
      <c r="I20" s="40"/>
      <c r="J20" s="40"/>
      <c r="K20" s="40"/>
      <c r="L20" s="40"/>
      <c r="M20" s="27"/>
      <c r="N20" s="16"/>
      <c r="O20" s="16"/>
      <c r="P20" s="16"/>
      <c r="Q20" s="16"/>
      <c r="R20" s="17"/>
      <c r="S20" s="18">
        <f>S21+S22+S23</f>
        <v>3</v>
      </c>
      <c r="T20" s="19"/>
      <c r="U20" s="20"/>
      <c r="V20" s="56"/>
    </row>
    <row r="21" spans="6:22" ht="66.75" customHeight="1" x14ac:dyDescent="0.25">
      <c r="F21" s="21" t="s">
        <v>18</v>
      </c>
      <c r="G21" s="21"/>
      <c r="H21" s="21"/>
      <c r="I21" s="21"/>
      <c r="J21" s="21"/>
      <c r="K21" s="21"/>
      <c r="L21" s="21"/>
      <c r="M21" s="27" t="s">
        <v>50</v>
      </c>
      <c r="N21" s="16"/>
      <c r="O21" s="16"/>
      <c r="P21" s="16"/>
      <c r="Q21" s="16"/>
      <c r="R21" s="17"/>
      <c r="S21" s="18">
        <v>1</v>
      </c>
      <c r="T21" s="19"/>
      <c r="U21" s="20"/>
      <c r="V21" s="56"/>
    </row>
    <row r="22" spans="6:22" ht="65.25" customHeight="1" x14ac:dyDescent="0.25">
      <c r="F22" s="21" t="s">
        <v>19</v>
      </c>
      <c r="G22" s="21"/>
      <c r="H22" s="21"/>
      <c r="I22" s="21"/>
      <c r="J22" s="21"/>
      <c r="K22" s="21"/>
      <c r="L22" s="21"/>
      <c r="M22" s="27" t="s">
        <v>50</v>
      </c>
      <c r="N22" s="16"/>
      <c r="O22" s="16"/>
      <c r="P22" s="16"/>
      <c r="Q22" s="16"/>
      <c r="R22" s="17"/>
      <c r="S22" s="18">
        <v>1</v>
      </c>
      <c r="T22" s="19"/>
      <c r="U22" s="20"/>
      <c r="V22" s="56"/>
    </row>
    <row r="23" spans="6:22" ht="104.25" customHeight="1" x14ac:dyDescent="0.25">
      <c r="F23" s="21" t="s">
        <v>20</v>
      </c>
      <c r="G23" s="21"/>
      <c r="H23" s="21"/>
      <c r="I23" s="21"/>
      <c r="J23" s="21"/>
      <c r="K23" s="21"/>
      <c r="L23" s="21"/>
      <c r="M23" s="27" t="s">
        <v>50</v>
      </c>
      <c r="N23" s="16"/>
      <c r="O23" s="16"/>
      <c r="P23" s="16"/>
      <c r="Q23" s="16"/>
      <c r="R23" s="17"/>
      <c r="S23" s="18">
        <v>1</v>
      </c>
      <c r="T23" s="19"/>
      <c r="U23" s="20"/>
      <c r="V23" s="56"/>
    </row>
    <row r="24" spans="6:22" ht="272.25" customHeight="1" x14ac:dyDescent="0.25">
      <c r="F24" s="40" t="s">
        <v>21</v>
      </c>
      <c r="G24" s="40"/>
      <c r="H24" s="40"/>
      <c r="I24" s="40"/>
      <c r="J24" s="40"/>
      <c r="K24" s="40"/>
      <c r="L24" s="40"/>
      <c r="M24" s="27" t="s">
        <v>53</v>
      </c>
      <c r="N24" s="16"/>
      <c r="O24" s="16"/>
      <c r="P24" s="16"/>
      <c r="Q24" s="16"/>
      <c r="R24" s="17"/>
      <c r="S24" s="18">
        <f>S25+S26+S27</f>
        <v>0</v>
      </c>
      <c r="T24" s="19"/>
      <c r="U24" s="20"/>
      <c r="V24" s="56"/>
    </row>
    <row r="25" spans="6:22" ht="93" customHeight="1" x14ac:dyDescent="0.25">
      <c r="F25" s="21" t="s">
        <v>22</v>
      </c>
      <c r="G25" s="21"/>
      <c r="H25" s="21"/>
      <c r="I25" s="21"/>
      <c r="J25" s="21"/>
      <c r="K25" s="21"/>
      <c r="L25" s="21"/>
      <c r="M25" s="27" t="s">
        <v>52</v>
      </c>
      <c r="N25" s="16"/>
      <c r="O25" s="16"/>
      <c r="P25" s="16"/>
      <c r="Q25" s="16"/>
      <c r="R25" s="17"/>
      <c r="S25" s="18">
        <v>0</v>
      </c>
      <c r="T25" s="19"/>
      <c r="U25" s="20"/>
      <c r="V25" s="56"/>
    </row>
    <row r="26" spans="6:22" ht="74.25" customHeight="1" x14ac:dyDescent="0.25">
      <c r="F26" s="21" t="s">
        <v>23</v>
      </c>
      <c r="G26" s="21"/>
      <c r="H26" s="21"/>
      <c r="I26" s="21"/>
      <c r="J26" s="21"/>
      <c r="K26" s="21"/>
      <c r="L26" s="21"/>
      <c r="M26" s="27" t="s">
        <v>52</v>
      </c>
      <c r="N26" s="16"/>
      <c r="O26" s="16"/>
      <c r="P26" s="16"/>
      <c r="Q26" s="16"/>
      <c r="R26" s="17"/>
      <c r="S26" s="18">
        <v>0</v>
      </c>
      <c r="T26" s="19"/>
      <c r="U26" s="20"/>
      <c r="V26" s="56"/>
    </row>
    <row r="27" spans="6:22" ht="96.75" customHeight="1" x14ac:dyDescent="0.25">
      <c r="F27" s="21" t="s">
        <v>24</v>
      </c>
      <c r="G27" s="21"/>
      <c r="H27" s="21"/>
      <c r="I27" s="21"/>
      <c r="J27" s="21"/>
      <c r="K27" s="21"/>
      <c r="L27" s="21"/>
      <c r="M27" s="27" t="s">
        <v>52</v>
      </c>
      <c r="N27" s="16"/>
      <c r="O27" s="16"/>
      <c r="P27" s="16"/>
      <c r="Q27" s="16"/>
      <c r="R27" s="17"/>
      <c r="S27" s="18">
        <v>0</v>
      </c>
      <c r="T27" s="19"/>
      <c r="U27" s="20"/>
      <c r="V27" s="56"/>
    </row>
    <row r="28" spans="6:22" ht="220.5" customHeight="1" x14ac:dyDescent="0.25">
      <c r="F28" s="40" t="s">
        <v>25</v>
      </c>
      <c r="G28" s="40"/>
      <c r="H28" s="40"/>
      <c r="I28" s="40"/>
      <c r="J28" s="40"/>
      <c r="K28" s="40"/>
      <c r="L28" s="40"/>
      <c r="M28" s="27">
        <v>100</v>
      </c>
      <c r="N28" s="16"/>
      <c r="O28" s="16"/>
      <c r="P28" s="16"/>
      <c r="Q28" s="16"/>
      <c r="R28" s="17"/>
      <c r="S28" s="18">
        <v>1</v>
      </c>
      <c r="T28" s="19"/>
      <c r="U28" s="20"/>
      <c r="V28" s="56"/>
    </row>
    <row r="29" spans="6:22" ht="27.75" customHeight="1" x14ac:dyDescent="0.25">
      <c r="F29" s="22" t="s">
        <v>26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37"/>
      <c r="S29" s="34">
        <f>S9+S17+S20+S24+S28+S13+S14</f>
        <v>12</v>
      </c>
      <c r="T29" s="35"/>
      <c r="U29" s="36"/>
      <c r="V29" s="56"/>
    </row>
    <row r="30" spans="6:22" ht="51.75" customHeight="1" x14ac:dyDescent="0.25">
      <c r="F30" s="13" t="s">
        <v>27</v>
      </c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14"/>
      <c r="V30" s="56"/>
    </row>
    <row r="31" spans="6:22" ht="131.25" customHeight="1" x14ac:dyDescent="0.25">
      <c r="F31" s="21" t="s">
        <v>28</v>
      </c>
      <c r="G31" s="21"/>
      <c r="H31" s="21"/>
      <c r="I31" s="21"/>
      <c r="J31" s="21"/>
      <c r="K31" s="21"/>
      <c r="L31" s="21"/>
      <c r="M31" s="42">
        <v>1</v>
      </c>
      <c r="N31" s="43"/>
      <c r="O31" s="43"/>
      <c r="P31" s="43"/>
      <c r="Q31" s="43"/>
      <c r="R31" s="44"/>
      <c r="S31" s="18">
        <v>1</v>
      </c>
      <c r="T31" s="19"/>
      <c r="U31" s="20"/>
      <c r="V31" s="56"/>
    </row>
    <row r="32" spans="6:22" ht="100.5" customHeight="1" x14ac:dyDescent="0.25">
      <c r="F32" s="21" t="s">
        <v>29</v>
      </c>
      <c r="G32" s="21"/>
      <c r="H32" s="21"/>
      <c r="I32" s="21"/>
      <c r="J32" s="21"/>
      <c r="K32" s="21"/>
      <c r="L32" s="21"/>
      <c r="M32" s="28">
        <v>1</v>
      </c>
      <c r="N32" s="16"/>
      <c r="O32" s="16"/>
      <c r="P32" s="16"/>
      <c r="Q32" s="16"/>
      <c r="R32" s="17"/>
      <c r="S32" s="18">
        <v>1</v>
      </c>
      <c r="T32" s="19"/>
      <c r="U32" s="20"/>
      <c r="V32" s="56"/>
    </row>
    <row r="33" spans="6:22" ht="15.75" customHeight="1" x14ac:dyDescent="0.25">
      <c r="F33" s="22" t="s">
        <v>30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5"/>
      <c r="R33" s="6"/>
      <c r="S33" s="18">
        <f>S31+S32</f>
        <v>2</v>
      </c>
      <c r="T33" s="19"/>
      <c r="U33" s="20"/>
      <c r="V33" s="56"/>
    </row>
    <row r="34" spans="6:22" x14ac:dyDescent="0.25">
      <c r="F34" s="13" t="s">
        <v>31</v>
      </c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3"/>
      <c r="V34" s="56"/>
    </row>
    <row r="35" spans="6:22" ht="165" customHeight="1" x14ac:dyDescent="0.25">
      <c r="F35" s="21" t="s">
        <v>32</v>
      </c>
      <c r="G35" s="21"/>
      <c r="H35" s="21"/>
      <c r="I35" s="21"/>
      <c r="J35" s="21"/>
      <c r="K35" s="21"/>
      <c r="L35" s="21"/>
      <c r="M35" s="27">
        <v>0</v>
      </c>
      <c r="N35" s="16"/>
      <c r="O35" s="16"/>
      <c r="P35" s="16"/>
      <c r="Q35" s="16"/>
      <c r="R35" s="17"/>
      <c r="S35" s="18">
        <v>1</v>
      </c>
      <c r="T35" s="19"/>
      <c r="U35" s="20"/>
      <c r="V35" s="56"/>
    </row>
    <row r="36" spans="6:22" ht="135" customHeight="1" x14ac:dyDescent="0.25">
      <c r="F36" s="21" t="s">
        <v>33</v>
      </c>
      <c r="G36" s="21"/>
      <c r="H36" s="21"/>
      <c r="I36" s="21"/>
      <c r="J36" s="21"/>
      <c r="K36" s="21"/>
      <c r="L36" s="21"/>
      <c r="M36" s="27" t="s">
        <v>62</v>
      </c>
      <c r="N36" s="16"/>
      <c r="O36" s="16"/>
      <c r="P36" s="16"/>
      <c r="Q36" s="16"/>
      <c r="R36" s="17"/>
      <c r="S36" s="18">
        <v>1</v>
      </c>
      <c r="T36" s="19"/>
      <c r="U36" s="20"/>
      <c r="V36" s="56"/>
    </row>
    <row r="37" spans="6:22" x14ac:dyDescent="0.25">
      <c r="F37" s="22" t="s">
        <v>34</v>
      </c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9"/>
      <c r="S37" s="34">
        <f>S35+S36</f>
        <v>2</v>
      </c>
      <c r="T37" s="35"/>
      <c r="U37" s="36"/>
      <c r="V37" s="56"/>
    </row>
    <row r="38" spans="6:22" ht="72" customHeight="1" x14ac:dyDescent="0.25">
      <c r="F38" s="13" t="s">
        <v>58</v>
      </c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3"/>
      <c r="V38" s="56"/>
    </row>
    <row r="39" spans="6:22" ht="106.5" customHeight="1" x14ac:dyDescent="0.25">
      <c r="F39" s="21" t="s">
        <v>35</v>
      </c>
      <c r="G39" s="21"/>
      <c r="H39" s="21"/>
      <c r="I39" s="21"/>
      <c r="J39" s="21"/>
      <c r="K39" s="21"/>
      <c r="L39" s="21"/>
      <c r="M39" s="28">
        <v>1</v>
      </c>
      <c r="N39" s="16"/>
      <c r="O39" s="16"/>
      <c r="P39" s="16"/>
      <c r="Q39" s="16"/>
      <c r="R39" s="17"/>
      <c r="S39" s="18">
        <v>1</v>
      </c>
      <c r="T39" s="19"/>
      <c r="U39" s="20"/>
      <c r="V39" s="56"/>
    </row>
    <row r="40" spans="6:22" ht="87" customHeight="1" x14ac:dyDescent="0.25">
      <c r="F40" s="21" t="s">
        <v>36</v>
      </c>
      <c r="G40" s="21"/>
      <c r="H40" s="21"/>
      <c r="I40" s="21"/>
      <c r="J40" s="21"/>
      <c r="K40" s="21"/>
      <c r="L40" s="21"/>
      <c r="M40" s="15">
        <v>1</v>
      </c>
      <c r="N40" s="16"/>
      <c r="O40" s="16"/>
      <c r="P40" s="16"/>
      <c r="Q40" s="16"/>
      <c r="R40" s="17"/>
      <c r="S40" s="18">
        <v>1</v>
      </c>
      <c r="T40" s="19"/>
      <c r="U40" s="20"/>
      <c r="V40" s="56"/>
    </row>
    <row r="41" spans="6:22" ht="159.75" customHeight="1" x14ac:dyDescent="0.25">
      <c r="F41" s="21" t="s">
        <v>37</v>
      </c>
      <c r="G41" s="21"/>
      <c r="H41" s="21"/>
      <c r="I41" s="21"/>
      <c r="J41" s="21"/>
      <c r="K41" s="21"/>
      <c r="L41" s="21"/>
      <c r="M41" s="15">
        <v>1</v>
      </c>
      <c r="N41" s="16"/>
      <c r="O41" s="16"/>
      <c r="P41" s="16"/>
      <c r="Q41" s="16"/>
      <c r="R41" s="17"/>
      <c r="S41" s="18">
        <v>1</v>
      </c>
      <c r="T41" s="19"/>
      <c r="U41" s="20"/>
      <c r="V41" s="56"/>
    </row>
    <row r="42" spans="6:22" ht="51.75" customHeight="1" x14ac:dyDescent="0.25">
      <c r="F42" s="22" t="s">
        <v>38</v>
      </c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37"/>
      <c r="S42" s="34">
        <f>S39+S40+S41</f>
        <v>3</v>
      </c>
      <c r="T42" s="35"/>
      <c r="U42" s="36"/>
      <c r="V42" s="56"/>
    </row>
    <row r="43" spans="6:22" x14ac:dyDescent="0.25">
      <c r="F43" s="22" t="s">
        <v>39</v>
      </c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9"/>
      <c r="V43" s="56"/>
    </row>
    <row r="44" spans="6:22" ht="114.75" customHeight="1" x14ac:dyDescent="0.25">
      <c r="F44" s="21" t="s">
        <v>40</v>
      </c>
      <c r="G44" s="21"/>
      <c r="H44" s="21"/>
      <c r="I44" s="21"/>
      <c r="J44" s="21"/>
      <c r="K44" s="21"/>
      <c r="L44" s="21"/>
      <c r="M44" s="15">
        <v>1</v>
      </c>
      <c r="N44" s="16"/>
      <c r="O44" s="16"/>
      <c r="P44" s="16"/>
      <c r="Q44" s="16"/>
      <c r="R44" s="17"/>
      <c r="S44" s="34">
        <v>1</v>
      </c>
      <c r="T44" s="35"/>
      <c r="U44" s="36"/>
      <c r="V44" s="56"/>
    </row>
    <row r="45" spans="6:22" ht="121.5" customHeight="1" x14ac:dyDescent="0.25">
      <c r="F45" s="21" t="s">
        <v>41</v>
      </c>
      <c r="G45" s="21"/>
      <c r="H45" s="21"/>
      <c r="I45" s="21"/>
      <c r="J45" s="21"/>
      <c r="K45" s="21"/>
      <c r="L45" s="21"/>
      <c r="M45" s="28">
        <v>0.97499999999999998</v>
      </c>
      <c r="N45" s="16"/>
      <c r="O45" s="16"/>
      <c r="P45" s="16"/>
      <c r="Q45" s="16"/>
      <c r="R45" s="17"/>
      <c r="S45" s="29">
        <f>(S46+S47+S48+S49)/4</f>
        <v>0.97499999999999998</v>
      </c>
      <c r="T45" s="30"/>
      <c r="U45" s="31"/>
      <c r="V45" s="56"/>
    </row>
    <row r="46" spans="6:22" ht="31.5" customHeight="1" x14ac:dyDescent="0.25">
      <c r="F46" s="21" t="s">
        <v>42</v>
      </c>
      <c r="G46" s="21"/>
      <c r="H46" s="21"/>
      <c r="I46" s="21"/>
      <c r="J46" s="21"/>
      <c r="K46" s="21"/>
      <c r="L46" s="21"/>
      <c r="M46" s="15">
        <v>1</v>
      </c>
      <c r="N46" s="16"/>
      <c r="O46" s="16"/>
      <c r="P46" s="16"/>
      <c r="Q46" s="16"/>
      <c r="R46" s="17"/>
      <c r="S46" s="18">
        <v>1</v>
      </c>
      <c r="T46" s="19"/>
      <c r="U46" s="20"/>
      <c r="V46" s="56"/>
    </row>
    <row r="47" spans="6:22" x14ac:dyDescent="0.25">
      <c r="F47" s="21" t="s">
        <v>43</v>
      </c>
      <c r="G47" s="21"/>
      <c r="H47" s="21"/>
      <c r="I47" s="21"/>
      <c r="J47" s="21"/>
      <c r="K47" s="21"/>
      <c r="L47" s="21"/>
      <c r="M47" s="15">
        <v>1</v>
      </c>
      <c r="N47" s="16"/>
      <c r="O47" s="16"/>
      <c r="P47" s="16"/>
      <c r="Q47" s="16"/>
      <c r="R47" s="17"/>
      <c r="S47" s="18">
        <v>1</v>
      </c>
      <c r="T47" s="19"/>
      <c r="U47" s="20"/>
      <c r="V47" s="56"/>
    </row>
    <row r="48" spans="6:22" x14ac:dyDescent="0.25">
      <c r="F48" s="21" t="s">
        <v>44</v>
      </c>
      <c r="G48" s="21"/>
      <c r="H48" s="21"/>
      <c r="I48" s="21"/>
      <c r="J48" s="21"/>
      <c r="K48" s="21"/>
      <c r="L48" s="21"/>
      <c r="M48" s="15">
        <v>0.9</v>
      </c>
      <c r="N48" s="16"/>
      <c r="O48" s="16"/>
      <c r="P48" s="16"/>
      <c r="Q48" s="16"/>
      <c r="R48" s="17"/>
      <c r="S48" s="18">
        <v>0.9</v>
      </c>
      <c r="T48" s="19"/>
      <c r="U48" s="20"/>
      <c r="V48" s="56"/>
    </row>
    <row r="49" spans="6:22" x14ac:dyDescent="0.25">
      <c r="F49" s="21" t="s">
        <v>45</v>
      </c>
      <c r="G49" s="21"/>
      <c r="H49" s="21"/>
      <c r="I49" s="21"/>
      <c r="J49" s="21"/>
      <c r="K49" s="21"/>
      <c r="L49" s="21"/>
      <c r="M49" s="15">
        <v>1</v>
      </c>
      <c r="N49" s="16"/>
      <c r="O49" s="16"/>
      <c r="P49" s="16"/>
      <c r="Q49" s="16"/>
      <c r="R49" s="17"/>
      <c r="S49" s="18">
        <v>1</v>
      </c>
      <c r="T49" s="19"/>
      <c r="U49" s="20"/>
      <c r="V49" s="56"/>
    </row>
    <row r="50" spans="6:22" ht="114" customHeight="1" x14ac:dyDescent="0.25">
      <c r="F50" s="21" t="s">
        <v>46</v>
      </c>
      <c r="G50" s="21"/>
      <c r="H50" s="21"/>
      <c r="I50" s="21"/>
      <c r="J50" s="21"/>
      <c r="K50" s="21"/>
      <c r="L50" s="21"/>
      <c r="M50" s="27">
        <v>0</v>
      </c>
      <c r="N50" s="16"/>
      <c r="O50" s="16"/>
      <c r="P50" s="16"/>
      <c r="Q50" s="16"/>
      <c r="R50" s="17"/>
      <c r="S50" s="18">
        <v>1</v>
      </c>
      <c r="T50" s="19"/>
      <c r="U50" s="20"/>
      <c r="V50" s="56"/>
    </row>
    <row r="51" spans="6:22" ht="106.5" customHeight="1" x14ac:dyDescent="0.25">
      <c r="F51" s="21" t="s">
        <v>47</v>
      </c>
      <c r="G51" s="21"/>
      <c r="H51" s="21"/>
      <c r="I51" s="21"/>
      <c r="J51" s="21"/>
      <c r="K51" s="21"/>
      <c r="L51" s="21"/>
      <c r="M51" s="15">
        <v>1</v>
      </c>
      <c r="N51" s="16"/>
      <c r="O51" s="16"/>
      <c r="P51" s="16"/>
      <c r="Q51" s="16"/>
      <c r="R51" s="17"/>
      <c r="S51" s="18">
        <v>1</v>
      </c>
      <c r="T51" s="19"/>
      <c r="U51" s="20"/>
      <c r="V51" s="56"/>
    </row>
    <row r="52" spans="6:22" s="7" customFormat="1" ht="39.75" customHeight="1" x14ac:dyDescent="0.3">
      <c r="F52" s="22" t="s">
        <v>48</v>
      </c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5"/>
      <c r="R52" s="6"/>
      <c r="S52" s="24">
        <f>S51+S50+S45+S44</f>
        <v>3.9750000000000001</v>
      </c>
      <c r="T52" s="25"/>
      <c r="U52" s="26"/>
      <c r="V52" s="57"/>
    </row>
    <row r="53" spans="6:22" x14ac:dyDescent="0.25">
      <c r="F53" s="22" t="s">
        <v>49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5"/>
      <c r="R53" s="6"/>
      <c r="S53" s="24">
        <f>S52+S42+S37+S33+S29</f>
        <v>22.975000000000001</v>
      </c>
      <c r="T53" s="25"/>
      <c r="U53" s="26"/>
      <c r="V53" s="56"/>
    </row>
    <row r="56" spans="6:22" s="4" customFormat="1" ht="78" customHeight="1" x14ac:dyDescent="0.3">
      <c r="F56" s="50" t="s">
        <v>55</v>
      </c>
      <c r="G56" s="50"/>
      <c r="H56" s="11">
        <f>S29+S33+S37+S42+S52</f>
        <v>22.975000000000001</v>
      </c>
      <c r="I56" s="10">
        <f>H56/26*100</f>
        <v>88.365384615384627</v>
      </c>
      <c r="J56" s="12" t="s">
        <v>54</v>
      </c>
      <c r="K56" s="13" t="s">
        <v>65</v>
      </c>
      <c r="L56" s="14"/>
      <c r="M56" s="53">
        <v>1</v>
      </c>
      <c r="N56" s="54"/>
      <c r="O56" s="2"/>
      <c r="P56" s="2"/>
      <c r="Q56" s="2"/>
      <c r="R56" s="2"/>
      <c r="S56" s="3"/>
      <c r="T56" s="3"/>
      <c r="U56" s="3"/>
    </row>
    <row r="59" spans="6:22" ht="15" customHeight="1" x14ac:dyDescent="0.25">
      <c r="F59" s="51" t="s">
        <v>64</v>
      </c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</row>
    <row r="60" spans="6:22" ht="359.25" customHeight="1" x14ac:dyDescent="0.25"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</row>
  </sheetData>
  <mergeCells count="135">
    <mergeCell ref="F59:U60"/>
    <mergeCell ref="F6:U6"/>
    <mergeCell ref="F7:L7"/>
    <mergeCell ref="M7:R7"/>
    <mergeCell ref="S7:U7"/>
    <mergeCell ref="F8:U8"/>
    <mergeCell ref="F14:L14"/>
    <mergeCell ref="M14:R14"/>
    <mergeCell ref="S14:U14"/>
    <mergeCell ref="F15:L15"/>
    <mergeCell ref="M15:R15"/>
    <mergeCell ref="S15:U15"/>
    <mergeCell ref="F12:L12"/>
    <mergeCell ref="M12:R12"/>
    <mergeCell ref="S12:U12"/>
    <mergeCell ref="F13:L13"/>
    <mergeCell ref="M13:R13"/>
    <mergeCell ref="S13:U13"/>
    <mergeCell ref="F18:L18"/>
    <mergeCell ref="M18:R18"/>
    <mergeCell ref="S18:U18"/>
    <mergeCell ref="F19:L19"/>
    <mergeCell ref="M19:R19"/>
    <mergeCell ref="M56:N56"/>
    <mergeCell ref="F1:U1"/>
    <mergeCell ref="F2:U2"/>
    <mergeCell ref="F3:U3"/>
    <mergeCell ref="F4:U4"/>
    <mergeCell ref="F5:U5"/>
    <mergeCell ref="F10:L10"/>
    <mergeCell ref="F11:L11"/>
    <mergeCell ref="M10:R10"/>
    <mergeCell ref="M11:R11"/>
    <mergeCell ref="S10:U10"/>
    <mergeCell ref="S11:U11"/>
    <mergeCell ref="F9:L9"/>
    <mergeCell ref="M9:R9"/>
    <mergeCell ref="S9:U9"/>
    <mergeCell ref="S19:U19"/>
    <mergeCell ref="F16:L16"/>
    <mergeCell ref="M16:R16"/>
    <mergeCell ref="S16:U16"/>
    <mergeCell ref="F17:L17"/>
    <mergeCell ref="M17:R17"/>
    <mergeCell ref="S17:U17"/>
    <mergeCell ref="F22:L22"/>
    <mergeCell ref="M22:R22"/>
    <mergeCell ref="S22:U22"/>
    <mergeCell ref="F23:L23"/>
    <mergeCell ref="M23:R23"/>
    <mergeCell ref="S23:U23"/>
    <mergeCell ref="F20:L20"/>
    <mergeCell ref="M20:R20"/>
    <mergeCell ref="S20:U20"/>
    <mergeCell ref="F21:L21"/>
    <mergeCell ref="M21:R21"/>
    <mergeCell ref="S21:U21"/>
    <mergeCell ref="F26:L26"/>
    <mergeCell ref="M26:R26"/>
    <mergeCell ref="S26:U26"/>
    <mergeCell ref="F27:L27"/>
    <mergeCell ref="M27:R27"/>
    <mergeCell ref="S27:U27"/>
    <mergeCell ref="F24:L24"/>
    <mergeCell ref="M24:R24"/>
    <mergeCell ref="S24:U24"/>
    <mergeCell ref="F25:L25"/>
    <mergeCell ref="M25:R25"/>
    <mergeCell ref="S25:U25"/>
    <mergeCell ref="F28:L28"/>
    <mergeCell ref="M28:R28"/>
    <mergeCell ref="S28:U28"/>
    <mergeCell ref="S29:U29"/>
    <mergeCell ref="F30:U30"/>
    <mergeCell ref="S33:U33"/>
    <mergeCell ref="F31:L31"/>
    <mergeCell ref="M31:R31"/>
    <mergeCell ref="S31:U31"/>
    <mergeCell ref="F32:L32"/>
    <mergeCell ref="M32:R32"/>
    <mergeCell ref="S32:U32"/>
    <mergeCell ref="F33:P33"/>
    <mergeCell ref="F29:R29"/>
    <mergeCell ref="F34:U34"/>
    <mergeCell ref="S37:U37"/>
    <mergeCell ref="F35:L35"/>
    <mergeCell ref="M35:R35"/>
    <mergeCell ref="S35:U35"/>
    <mergeCell ref="F36:L36"/>
    <mergeCell ref="M36:R36"/>
    <mergeCell ref="S36:U36"/>
    <mergeCell ref="F37:R37"/>
    <mergeCell ref="F45:L45"/>
    <mergeCell ref="M45:R45"/>
    <mergeCell ref="S45:U45"/>
    <mergeCell ref="F46:L46"/>
    <mergeCell ref="F38:U38"/>
    <mergeCell ref="F41:L41"/>
    <mergeCell ref="M41:R41"/>
    <mergeCell ref="S41:U41"/>
    <mergeCell ref="S42:U42"/>
    <mergeCell ref="F39:L39"/>
    <mergeCell ref="M39:R39"/>
    <mergeCell ref="S39:U39"/>
    <mergeCell ref="F40:L40"/>
    <mergeCell ref="M40:R40"/>
    <mergeCell ref="S40:U40"/>
    <mergeCell ref="F42:R42"/>
    <mergeCell ref="M46:R46"/>
    <mergeCell ref="S46:U46"/>
    <mergeCell ref="F44:L44"/>
    <mergeCell ref="M44:R44"/>
    <mergeCell ref="S44:U44"/>
    <mergeCell ref="F43:U43"/>
    <mergeCell ref="K56:L56"/>
    <mergeCell ref="M47:R47"/>
    <mergeCell ref="S47:U47"/>
    <mergeCell ref="F48:L48"/>
    <mergeCell ref="M48:R48"/>
    <mergeCell ref="F52:P52"/>
    <mergeCell ref="F53:P53"/>
    <mergeCell ref="S53:U53"/>
    <mergeCell ref="F51:L51"/>
    <mergeCell ref="M51:R51"/>
    <mergeCell ref="S51:U51"/>
    <mergeCell ref="S52:U52"/>
    <mergeCell ref="F49:L49"/>
    <mergeCell ref="M49:R49"/>
    <mergeCell ref="S49:U49"/>
    <mergeCell ref="F50:L50"/>
    <mergeCell ref="M50:R50"/>
    <mergeCell ref="S50:U50"/>
    <mergeCell ref="S48:U48"/>
    <mergeCell ref="F47:L47"/>
    <mergeCell ref="F56:G56"/>
  </mergeCells>
  <pageMargins left="0.51181102362204722" right="0.51181102362204722" top="0.55118110236220474" bottom="0.55118110236220474" header="0.31496062992125984" footer="0.31496062992125984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Евгений</cp:lastModifiedBy>
  <cp:lastPrinted>2016-11-30T17:51:23Z</cp:lastPrinted>
  <dcterms:created xsi:type="dcterms:W3CDTF">2016-11-26T10:16:29Z</dcterms:created>
  <dcterms:modified xsi:type="dcterms:W3CDTF">2016-11-30T17:53:47Z</dcterms:modified>
</cp:coreProperties>
</file>